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<sst xmlns="http://schemas.openxmlformats.org/spreadsheetml/2006/main" count="262" uniqueCount="72">
  <si>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</si>
  <si>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</si>
  <si>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</si>
  <si>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</si>
  <si>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</si>
  <si>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</si>
  <si>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</si>
  <si>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</si>
  <si>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</si>
  <si>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</si>
  <si>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</si>
  <si>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</si>
  <si>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</si>
  <si>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</si>
  <si>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</si>
  <si>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</si>
  <si>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</si>
  <si>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</si>
  <si>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</si>
  <si>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</si>
  <si>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</si>
  <si>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</si>
  <si>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</si>
  <si>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</si>
  <si>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</si>
  <si>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</si>
  <si>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</si>
  <si>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</si>
  <si>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</si>
  <si>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</si>
  <si>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</si>
  <si>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</si>
  <si>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</si>
  <si>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</si>
  <si>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</si>
  <si>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</si>
  <si>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</si>
  <si>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</si>
  <si>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</si>
  <si>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Новониколаевская сош</t>
  </si>
  <si>
    <t>директор</t>
  </si>
  <si>
    <t>Мышак Н.В.</t>
  </si>
  <si>
    <t>Макаронные изделия отварные с маслом</t>
  </si>
  <si>
    <t>Гуляш</t>
  </si>
  <si>
    <t>чай слимоном</t>
  </si>
  <si>
    <t>Хлеб пшеничный</t>
  </si>
  <si>
    <t>Овощи натуральные</t>
  </si>
  <si>
    <t>н</t>
  </si>
  <si>
    <t>плов из птицы</t>
  </si>
  <si>
    <t>овощи натуральные свежие</t>
  </si>
  <si>
    <t>напиток с витамином Витошка</t>
  </si>
  <si>
    <t>Пельмени мясные отварные( полуфабрикат)</t>
  </si>
  <si>
    <t>Чай с лимоном</t>
  </si>
  <si>
    <t>Овощи натуральные свежие</t>
  </si>
  <si>
    <t>вареники ленивые отварные с маслом</t>
  </si>
  <si>
    <t>Бутерброт с маслом</t>
  </si>
  <si>
    <t>яблоко</t>
  </si>
  <si>
    <t>Пюре картофельное</t>
  </si>
  <si>
    <t>Сельдь с луком</t>
  </si>
  <si>
    <t>Сосиска</t>
  </si>
  <si>
    <t>Сыр порциями</t>
  </si>
  <si>
    <t>Омлет с колбасой или сосисками</t>
  </si>
  <si>
    <t>Яблоки</t>
  </si>
  <si>
    <t>Каша рассыпчатая гречневая</t>
  </si>
  <si>
    <t>Котлеты рубленные из бройлер- цыплят</t>
  </si>
  <si>
    <t>печ. Изделие</t>
  </si>
  <si>
    <t>овощи</t>
  </si>
  <si>
    <t>Жаркое по домашнему</t>
  </si>
  <si>
    <t>Промышленленное кондитерское изделие</t>
  </si>
  <si>
    <t>Каша жидкая молочная из рисовой крупы</t>
  </si>
  <si>
    <t xml:space="preserve">сок витаминизированный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</si>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</sst>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E12" sqref="E12: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10.64</v>
      </c>
      <c r="H6" s="40">
        <v>28.19</v>
      </c>
      <c r="I6" s="40">
        <v>2.89</v>
      </c>
      <c r="J6" s="40">
        <v>309</v>
      </c>
      <c r="K6" s="41">
        <v>260</v>
      </c>
      <c r="L6" s="40">
        <v>42.86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100</v>
      </c>
      <c r="G7" s="43">
        <v>3.64</v>
      </c>
      <c r="H7" s="43">
        <v>3.86</v>
      </c>
      <c r="I7" s="43">
        <v>20.309999999999999</v>
      </c>
      <c r="J7" s="43">
        <v>130.47999999999999</v>
      </c>
      <c r="K7" s="44">
        <v>203</v>
      </c>
      <c r="L7" s="43">
        <v>10.11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0.11</v>
      </c>
      <c r="H8" s="43">
        <v>0.01</v>
      </c>
      <c r="I8" s="43">
        <v>13.68</v>
      </c>
      <c r="J8" s="43">
        <v>55.8</v>
      </c>
      <c r="K8" s="44">
        <v>377</v>
      </c>
      <c r="L8" s="43">
        <v>4.3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30.4</v>
      </c>
      <c r="H9" s="43">
        <v>0.32</v>
      </c>
      <c r="I9" s="43">
        <v>18.8</v>
      </c>
      <c r="J9" s="43">
        <v>92</v>
      </c>
      <c r="K9" s="44" t="s">
        <v>47</v>
      </c>
      <c r="L9" s="43">
        <v>2.8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46</v>
      </c>
      <c r="F11" s="43">
        <v>60</v>
      </c>
      <c r="G11" s="43">
        <v>0.42</v>
      </c>
      <c r="H11" s="43">
        <v>0.06</v>
      </c>
      <c r="I11" s="43">
        <v>1.1399999999999999</v>
      </c>
      <c r="J11" s="43">
        <v>7.2</v>
      </c>
      <c r="K11" s="44">
        <v>71</v>
      </c>
      <c r="L11" s="43">
        <v>11.1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45.21</v>
      </c>
      <c r="H13" s="19">
        <f t="shared" si="0"/>
        <v>32.440000000000005</v>
      </c>
      <c r="I13" s="19">
        <f t="shared" si="0"/>
        <v>56.819999999999993</v>
      </c>
      <c r="J13" s="19">
        <f t="shared" si="0"/>
        <v>594.48</v>
      </c>
      <c r="K13" s="25"/>
      <c r="L13" s="19">
        <f t="shared" ref="L13" si="1">SUM(L6:L12)</f>
        <v>71.169999999999987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45.21</v>
      </c>
      <c r="H24" s="32">
        <f t="shared" si="4"/>
        <v>32.440000000000005</v>
      </c>
      <c r="I24" s="32">
        <f t="shared" si="4"/>
        <v>56.819999999999993</v>
      </c>
      <c r="J24" s="32">
        <f t="shared" si="4"/>
        <v>594.48</v>
      </c>
      <c r="K24" s="32"/>
      <c r="L24" s="32">
        <f t="shared" ref="L24" si="5">L13+L23</f>
        <v>71.169999999999987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16.89</v>
      </c>
      <c r="H25" s="40">
        <v>9.8699999999999992</v>
      </c>
      <c r="I25" s="40">
        <v>36.450000000000003</v>
      </c>
      <c r="J25" s="40">
        <v>302.67</v>
      </c>
      <c r="K25" s="41">
        <v>291</v>
      </c>
      <c r="L25" s="40">
        <v>48.19</v>
      </c>
    </row>
    <row r="26" spans="1:12" ht="15" x14ac:dyDescent="0.25">
      <c r="A26" s="14"/>
      <c r="B26" s="15"/>
      <c r="C26" s="11"/>
      <c r="D26" s="6" t="s">
        <v>26</v>
      </c>
      <c r="E26" s="42" t="s">
        <v>49</v>
      </c>
      <c r="F26" s="43">
        <v>50</v>
      </c>
      <c r="G26" s="43">
        <v>0.55000000000000004</v>
      </c>
      <c r="H26" s="43">
        <v>0.1</v>
      </c>
      <c r="I26" s="43">
        <v>1.9</v>
      </c>
      <c r="J26" s="43">
        <v>11</v>
      </c>
      <c r="K26" s="44">
        <v>71</v>
      </c>
      <c r="L26" s="43">
        <v>7.5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19</v>
      </c>
      <c r="J27" s="43">
        <v>80</v>
      </c>
      <c r="K27" s="44">
        <v>507</v>
      </c>
      <c r="L27" s="43">
        <v>10.98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2.8</v>
      </c>
      <c r="H28" s="43">
        <v>0.4</v>
      </c>
      <c r="I28" s="43">
        <v>23.5</v>
      </c>
      <c r="J28" s="43">
        <v>115</v>
      </c>
      <c r="K28" s="44" t="s">
        <v>47</v>
      </c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20.240000000000002</v>
      </c>
      <c r="H32" s="19">
        <f t="shared" ref="H32" si="7">SUM(H25:H31)</f>
        <v>10.37</v>
      </c>
      <c r="I32" s="19">
        <f t="shared" ref="I32" si="8">SUM(I25:I31)</f>
        <v>80.849999999999994</v>
      </c>
      <c r="J32" s="19">
        <f t="shared" ref="J32:L32" si="9">SUM(J25:J31)</f>
        <v>508.67</v>
      </c>
      <c r="K32" s="25"/>
      <c r="L32" s="19">
        <f t="shared" si="9"/>
        <v>70.17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20.240000000000002</v>
      </c>
      <c r="H43" s="32">
        <f t="shared" ref="H43" si="15">H32+H42</f>
        <v>10.37</v>
      </c>
      <c r="I43" s="32">
        <f t="shared" ref="I43" si="16">I32+I42</f>
        <v>80.849999999999994</v>
      </c>
      <c r="J43" s="32">
        <f t="shared" ref="J43:L43" si="17">J32+J42</f>
        <v>508.67</v>
      </c>
      <c r="K43" s="32"/>
      <c r="L43" s="32">
        <f t="shared" si="17"/>
        <v>70.17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21.1</v>
      </c>
      <c r="H44" s="40">
        <v>12.45</v>
      </c>
      <c r="I44" s="40">
        <v>36.049999999999997</v>
      </c>
      <c r="J44" s="40">
        <v>341</v>
      </c>
      <c r="K44" s="41">
        <v>392</v>
      </c>
      <c r="L44" s="40">
        <v>57.74</v>
      </c>
    </row>
    <row r="45" spans="1:12" ht="15" x14ac:dyDescent="0.25">
      <c r="A45" s="23"/>
      <c r="B45" s="15"/>
      <c r="C45" s="11"/>
      <c r="D45" s="6" t="s">
        <v>26</v>
      </c>
      <c r="E45" s="42" t="s">
        <v>53</v>
      </c>
      <c r="F45" s="43">
        <v>60</v>
      </c>
      <c r="G45" s="43">
        <v>0.66</v>
      </c>
      <c r="H45" s="43">
        <v>0.12</v>
      </c>
      <c r="I45" s="43">
        <v>2.2799999999999998</v>
      </c>
      <c r="J45" s="43">
        <v>13.2</v>
      </c>
      <c r="K45" s="44">
        <v>71</v>
      </c>
      <c r="L45" s="43">
        <v>9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0.11</v>
      </c>
      <c r="H46" s="43">
        <v>0.01</v>
      </c>
      <c r="I46" s="43">
        <v>13.68</v>
      </c>
      <c r="J46" s="43">
        <v>55.8</v>
      </c>
      <c r="K46" s="44">
        <v>377</v>
      </c>
      <c r="L46" s="43">
        <v>4.3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3.04</v>
      </c>
      <c r="H47" s="43">
        <v>0.32</v>
      </c>
      <c r="I47" s="43">
        <v>18.8</v>
      </c>
      <c r="J47" s="43">
        <v>92</v>
      </c>
      <c r="K47" s="44" t="s">
        <v>47</v>
      </c>
      <c r="L47" s="43">
        <v>2.8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24.91</v>
      </c>
      <c r="H51" s="19">
        <f t="shared" ref="H51" si="19">SUM(H44:H50)</f>
        <v>12.899999999999999</v>
      </c>
      <c r="I51" s="19">
        <f t="shared" ref="I51" si="20">SUM(I44:I50)</f>
        <v>70.81</v>
      </c>
      <c r="J51" s="19">
        <f t="shared" ref="J51:L51" si="21">SUM(J44:J50)</f>
        <v>502</v>
      </c>
      <c r="K51" s="25"/>
      <c r="L51" s="19">
        <f t="shared" si="21"/>
        <v>73.84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24.91</v>
      </c>
      <c r="H62" s="32">
        <f t="shared" ref="H62" si="27">H51+H61</f>
        <v>12.899999999999999</v>
      </c>
      <c r="I62" s="32">
        <f t="shared" ref="I62" si="28">I51+I61</f>
        <v>70.81</v>
      </c>
      <c r="J62" s="32">
        <f t="shared" ref="J62:L62" si="29">J51+J61</f>
        <v>502</v>
      </c>
      <c r="K62" s="32"/>
      <c r="L62" s="32">
        <f t="shared" si="29"/>
        <v>73.84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160</v>
      </c>
      <c r="G63" s="40">
        <v>21.95</v>
      </c>
      <c r="H63" s="40">
        <v>15.75</v>
      </c>
      <c r="I63" s="40">
        <v>20.420000000000002</v>
      </c>
      <c r="J63" s="40">
        <v>331.48</v>
      </c>
      <c r="K63" s="41">
        <v>218</v>
      </c>
      <c r="L63" s="40">
        <v>64.260000000000005</v>
      </c>
    </row>
    <row r="64" spans="1:12" ht="15" x14ac:dyDescent="0.25">
      <c r="A64" s="23"/>
      <c r="B64" s="15"/>
      <c r="C64" s="11"/>
      <c r="D64" s="6" t="s">
        <v>26</v>
      </c>
      <c r="E64" s="42" t="s">
        <v>55</v>
      </c>
      <c r="F64" s="43">
        <v>40</v>
      </c>
      <c r="G64" s="43">
        <v>2.36</v>
      </c>
      <c r="H64" s="43">
        <v>7.48</v>
      </c>
      <c r="I64" s="43">
        <v>14.89</v>
      </c>
      <c r="J64" s="43">
        <v>135</v>
      </c>
      <c r="K64" s="44">
        <v>1</v>
      </c>
      <c r="L64" s="43">
        <v>9.1</v>
      </c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0.11</v>
      </c>
      <c r="H65" s="43">
        <v>0.01</v>
      </c>
      <c r="I65" s="43">
        <v>13.68</v>
      </c>
      <c r="J65" s="43">
        <v>55.8</v>
      </c>
      <c r="K65" s="44">
        <v>377</v>
      </c>
      <c r="L65" s="43">
        <v>4.3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0.5</v>
      </c>
      <c r="H67" s="43">
        <v>0.5</v>
      </c>
      <c r="I67" s="43">
        <v>11.76</v>
      </c>
      <c r="J67" s="43">
        <v>58.75</v>
      </c>
      <c r="K67" s="44">
        <v>338</v>
      </c>
      <c r="L67" s="43">
        <v>12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24.919999999999998</v>
      </c>
      <c r="H70" s="19">
        <f t="shared" ref="H70" si="31">SUM(H63:H69)</f>
        <v>23.740000000000002</v>
      </c>
      <c r="I70" s="19">
        <f t="shared" ref="I70" si="32">SUM(I63:I69)</f>
        <v>60.75</v>
      </c>
      <c r="J70" s="19">
        <f t="shared" ref="J70:L70" si="33">SUM(J63:J69)</f>
        <v>581.03</v>
      </c>
      <c r="K70" s="25"/>
      <c r="L70" s="19">
        <f t="shared" si="33"/>
        <v>89.66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24.919999999999998</v>
      </c>
      <c r="H81" s="32">
        <f t="shared" ref="H81" si="39">H70+H80</f>
        <v>23.740000000000002</v>
      </c>
      <c r="I81" s="32">
        <f t="shared" ref="I81" si="40">I70+I80</f>
        <v>60.75</v>
      </c>
      <c r="J81" s="32">
        <f t="shared" ref="J81:L81" si="41">J70+J80</f>
        <v>581.03</v>
      </c>
      <c r="K81" s="32"/>
      <c r="L81" s="32">
        <f t="shared" si="41"/>
        <v>89.66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130</v>
      </c>
      <c r="G82" s="40">
        <v>2.65</v>
      </c>
      <c r="H82" s="40">
        <v>4.16</v>
      </c>
      <c r="I82" s="40">
        <v>17.72</v>
      </c>
      <c r="J82" s="40">
        <v>118.95</v>
      </c>
      <c r="K82" s="41">
        <v>312</v>
      </c>
      <c r="L82" s="40">
        <v>9.64</v>
      </c>
    </row>
    <row r="83" spans="1:12" ht="15" x14ac:dyDescent="0.25">
      <c r="A83" s="23"/>
      <c r="B83" s="15"/>
      <c r="C83" s="11"/>
      <c r="D83" s="6" t="s">
        <v>29</v>
      </c>
      <c r="E83" s="42" t="s">
        <v>58</v>
      </c>
      <c r="F83" s="43">
        <v>90</v>
      </c>
      <c r="G83" s="43">
        <v>11.26</v>
      </c>
      <c r="H83" s="43">
        <v>3.6</v>
      </c>
      <c r="I83" s="43">
        <v>0.94</v>
      </c>
      <c r="J83" s="43">
        <v>81.3</v>
      </c>
      <c r="K83" s="44">
        <v>76</v>
      </c>
      <c r="L83" s="43">
        <v>36.69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0.11</v>
      </c>
      <c r="H84" s="43">
        <v>0.01</v>
      </c>
      <c r="I84" s="43">
        <v>13.68</v>
      </c>
      <c r="J84" s="43">
        <v>55.8</v>
      </c>
      <c r="K84" s="44">
        <v>389</v>
      </c>
      <c r="L84" s="43">
        <v>4.3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3.04</v>
      </c>
      <c r="H85" s="43">
        <v>0.32</v>
      </c>
      <c r="I85" s="43">
        <v>18.8</v>
      </c>
      <c r="J85" s="43">
        <v>92</v>
      </c>
      <c r="K85" s="44" t="s">
        <v>47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46</v>
      </c>
      <c r="F87" s="43">
        <v>60</v>
      </c>
      <c r="G87" s="43">
        <v>0.66</v>
      </c>
      <c r="H87" s="43">
        <v>0.12</v>
      </c>
      <c r="I87" s="43">
        <v>2.2799999999999998</v>
      </c>
      <c r="J87" s="43">
        <v>13.2</v>
      </c>
      <c r="K87" s="44">
        <v>71</v>
      </c>
      <c r="L87" s="43">
        <v>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17.72</v>
      </c>
      <c r="H89" s="19">
        <f t="shared" ref="H89" si="43">SUM(H82:H88)</f>
        <v>8.2099999999999991</v>
      </c>
      <c r="I89" s="19">
        <f t="shared" ref="I89" si="44">SUM(I82:I88)</f>
        <v>53.42</v>
      </c>
      <c r="J89" s="19">
        <f t="shared" ref="J89:L89" si="45">SUM(J82:J88)</f>
        <v>361.25</v>
      </c>
      <c r="K89" s="25"/>
      <c r="L89" s="19">
        <f t="shared" si="45"/>
        <v>62.429999999999993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17.72</v>
      </c>
      <c r="H100" s="32">
        <f t="shared" ref="H100" si="51">H89+H99</f>
        <v>8.2099999999999991</v>
      </c>
      <c r="I100" s="32">
        <f t="shared" ref="I100" si="52">I89+I99</f>
        <v>53.42</v>
      </c>
      <c r="J100" s="32">
        <f t="shared" ref="J100:L100" si="53">J89+J99</f>
        <v>361.25</v>
      </c>
      <c r="K100" s="32"/>
      <c r="L100" s="32">
        <f t="shared" si="53"/>
        <v>62.429999999999993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130</v>
      </c>
      <c r="G101" s="40">
        <v>2.65</v>
      </c>
      <c r="H101" s="40">
        <v>4.16</v>
      </c>
      <c r="I101" s="40">
        <v>17.72</v>
      </c>
      <c r="J101" s="40">
        <v>118.95</v>
      </c>
      <c r="K101" s="41">
        <v>312</v>
      </c>
      <c r="L101" s="40">
        <v>9.64</v>
      </c>
    </row>
    <row r="102" spans="1:12" ht="15" x14ac:dyDescent="0.25">
      <c r="A102" s="23"/>
      <c r="B102" s="15"/>
      <c r="C102" s="11"/>
      <c r="D102" s="6" t="s">
        <v>21</v>
      </c>
      <c r="E102" s="42" t="s">
        <v>59</v>
      </c>
      <c r="F102" s="43">
        <v>90</v>
      </c>
      <c r="G102" s="43">
        <v>9.08</v>
      </c>
      <c r="H102" s="43">
        <v>25.44</v>
      </c>
      <c r="I102" s="43">
        <v>0.41</v>
      </c>
      <c r="J102" s="43">
        <v>268.33999999999997</v>
      </c>
      <c r="K102" s="44">
        <v>243</v>
      </c>
      <c r="L102" s="43">
        <v>31.5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0.11</v>
      </c>
      <c r="H103" s="43">
        <v>0.01</v>
      </c>
      <c r="I103" s="43">
        <v>13.68</v>
      </c>
      <c r="J103" s="43">
        <v>55.8</v>
      </c>
      <c r="K103" s="44">
        <v>377</v>
      </c>
      <c r="L103" s="43">
        <v>4.3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3.04</v>
      </c>
      <c r="H104" s="43">
        <v>0.32</v>
      </c>
      <c r="I104" s="43">
        <v>18.8</v>
      </c>
      <c r="J104" s="43">
        <v>92</v>
      </c>
      <c r="K104" s="44" t="s">
        <v>47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0.5</v>
      </c>
      <c r="H105" s="43">
        <v>0.5</v>
      </c>
      <c r="I105" s="43">
        <v>11.76</v>
      </c>
      <c r="J105" s="43">
        <v>58.75</v>
      </c>
      <c r="K105" s="44">
        <v>388</v>
      </c>
      <c r="L105" s="43">
        <v>12</v>
      </c>
    </row>
    <row r="106" spans="1:12" ht="15" x14ac:dyDescent="0.25">
      <c r="A106" s="23"/>
      <c r="B106" s="15"/>
      <c r="C106" s="11"/>
      <c r="D106" s="6" t="s">
        <v>26</v>
      </c>
      <c r="E106" s="42" t="s">
        <v>60</v>
      </c>
      <c r="F106" s="43">
        <v>20</v>
      </c>
      <c r="G106" s="43">
        <v>4.6399999999999997</v>
      </c>
      <c r="H106" s="43">
        <v>6</v>
      </c>
      <c r="I106" s="43">
        <v>0</v>
      </c>
      <c r="J106" s="43">
        <v>72</v>
      </c>
      <c r="K106" s="44">
        <v>15</v>
      </c>
      <c r="L106" s="43">
        <v>14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20.02</v>
      </c>
      <c r="H108" s="19">
        <f t="shared" si="54"/>
        <v>36.430000000000007</v>
      </c>
      <c r="I108" s="19">
        <f t="shared" si="54"/>
        <v>62.37</v>
      </c>
      <c r="J108" s="19">
        <f t="shared" si="54"/>
        <v>665.83999999999992</v>
      </c>
      <c r="K108" s="25"/>
      <c r="L108" s="19">
        <f t="shared" ref="L108" si="55">SUM(L101:L107)</f>
        <v>74.239999999999995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20.02</v>
      </c>
      <c r="H119" s="32">
        <f t="shared" ref="H119" si="59">H108+H118</f>
        <v>36.430000000000007</v>
      </c>
      <c r="I119" s="32">
        <f t="shared" ref="I119" si="60">I108+I118</f>
        <v>62.37</v>
      </c>
      <c r="J119" s="32">
        <f t="shared" ref="J119:L119" si="61">J108+J118</f>
        <v>665.83999999999992</v>
      </c>
      <c r="K119" s="32"/>
      <c r="L119" s="32">
        <f t="shared" si="61"/>
        <v>74.239999999999995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160</v>
      </c>
      <c r="G120" s="40">
        <v>15.7</v>
      </c>
      <c r="H120" s="40">
        <v>32.01</v>
      </c>
      <c r="I120" s="40">
        <v>2.33</v>
      </c>
      <c r="J120" s="40">
        <v>250.3</v>
      </c>
      <c r="K120" s="41">
        <v>212</v>
      </c>
      <c r="L120" s="40">
        <v>48.41</v>
      </c>
    </row>
    <row r="121" spans="1:12" ht="15" x14ac:dyDescent="0.25">
      <c r="A121" s="14"/>
      <c r="B121" s="15"/>
      <c r="C121" s="11"/>
      <c r="D121" s="6" t="s">
        <v>26</v>
      </c>
      <c r="E121" s="42" t="s">
        <v>55</v>
      </c>
      <c r="F121" s="43">
        <v>40</v>
      </c>
      <c r="G121" s="43">
        <v>2.36</v>
      </c>
      <c r="H121" s="43">
        <v>7.49</v>
      </c>
      <c r="I121" s="43">
        <v>14.89</v>
      </c>
      <c r="J121" s="43">
        <v>136</v>
      </c>
      <c r="K121" s="44">
        <v>1</v>
      </c>
      <c r="L121" s="43">
        <v>9.1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0.11</v>
      </c>
      <c r="H122" s="43">
        <v>0.01</v>
      </c>
      <c r="I122" s="43">
        <v>13.68</v>
      </c>
      <c r="J122" s="43">
        <v>55.8</v>
      </c>
      <c r="K122" s="44">
        <v>377</v>
      </c>
      <c r="L122" s="43">
        <v>2.92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0.5</v>
      </c>
      <c r="H124" s="43">
        <v>0.5</v>
      </c>
      <c r="I124" s="43">
        <v>11.76</v>
      </c>
      <c r="J124" s="43">
        <v>58.75</v>
      </c>
      <c r="K124" s="44">
        <v>338</v>
      </c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18.669999999999998</v>
      </c>
      <c r="H127" s="19">
        <f t="shared" si="62"/>
        <v>40.01</v>
      </c>
      <c r="I127" s="19">
        <f t="shared" si="62"/>
        <v>42.66</v>
      </c>
      <c r="J127" s="19">
        <f t="shared" si="62"/>
        <v>500.85</v>
      </c>
      <c r="K127" s="25"/>
      <c r="L127" s="19">
        <f t="shared" ref="L127" si="63">SUM(L120:L126)</f>
        <v>72.430000000000007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18.669999999999998</v>
      </c>
      <c r="H138" s="32">
        <f t="shared" ref="H138" si="67">H127+H137</f>
        <v>40.01</v>
      </c>
      <c r="I138" s="32">
        <f t="shared" ref="I138" si="68">I127+I137</f>
        <v>42.66</v>
      </c>
      <c r="J138" s="32">
        <f t="shared" ref="J138:L138" si="69">J127+J137</f>
        <v>500.85</v>
      </c>
      <c r="K138" s="32"/>
      <c r="L138" s="32">
        <f t="shared" si="69"/>
        <v>72.430000000000007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90</v>
      </c>
      <c r="G139" s="40">
        <v>12.52</v>
      </c>
      <c r="H139" s="40">
        <v>24.05</v>
      </c>
      <c r="I139" s="40">
        <v>12.65</v>
      </c>
      <c r="J139" s="40">
        <v>317.45</v>
      </c>
      <c r="K139" s="41">
        <v>295</v>
      </c>
      <c r="L139" s="40">
        <v>33.39</v>
      </c>
    </row>
    <row r="140" spans="1:12" ht="15" x14ac:dyDescent="0.25">
      <c r="A140" s="23"/>
      <c r="B140" s="15"/>
      <c r="C140" s="11"/>
      <c r="D140" s="6" t="s">
        <v>29</v>
      </c>
      <c r="E140" s="42" t="s">
        <v>63</v>
      </c>
      <c r="F140" s="43">
        <v>120</v>
      </c>
      <c r="G140" s="43">
        <v>6.88</v>
      </c>
      <c r="H140" s="43">
        <v>4.87</v>
      </c>
      <c r="I140" s="43">
        <v>30.9</v>
      </c>
      <c r="J140" s="43">
        <v>195</v>
      </c>
      <c r="K140" s="44">
        <v>302</v>
      </c>
      <c r="L140" s="43">
        <v>7.69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0.11</v>
      </c>
      <c r="H141" s="43">
        <v>0.01</v>
      </c>
      <c r="I141" s="43">
        <v>13.68</v>
      </c>
      <c r="J141" s="43">
        <v>55.8</v>
      </c>
      <c r="K141" s="44">
        <v>377</v>
      </c>
      <c r="L141" s="43">
        <v>4.3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2.2799999999999998</v>
      </c>
      <c r="H142" s="43">
        <v>0.24</v>
      </c>
      <c r="I142" s="43">
        <v>14.1</v>
      </c>
      <c r="J142" s="43">
        <v>69</v>
      </c>
      <c r="K142" s="44" t="s">
        <v>47</v>
      </c>
      <c r="L142" s="43">
        <v>2.1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46</v>
      </c>
      <c r="F144" s="43">
        <v>60</v>
      </c>
      <c r="G144" s="43">
        <v>0.66</v>
      </c>
      <c r="H144" s="43">
        <v>0.12</v>
      </c>
      <c r="I144" s="43">
        <v>2.2799999999999998</v>
      </c>
      <c r="J144" s="43">
        <v>13.2</v>
      </c>
      <c r="K144" s="44">
        <v>71</v>
      </c>
      <c r="L144" s="43">
        <v>9</v>
      </c>
    </row>
    <row r="145" spans="1:12" ht="15" x14ac:dyDescent="0.25">
      <c r="A145" s="23"/>
      <c r="B145" s="15"/>
      <c r="C145" s="11"/>
      <c r="D145" s="6" t="s">
        <v>26</v>
      </c>
      <c r="E145" s="42" t="s">
        <v>60</v>
      </c>
      <c r="F145" s="43">
        <v>20</v>
      </c>
      <c r="G145" s="43">
        <v>4.6399999999999997</v>
      </c>
      <c r="H145" s="43">
        <v>5.9</v>
      </c>
      <c r="I145" s="43">
        <v>0</v>
      </c>
      <c r="J145" s="43">
        <v>72</v>
      </c>
      <c r="K145" s="44">
        <v>15</v>
      </c>
      <c r="L145" s="43">
        <v>13.4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27.09</v>
      </c>
      <c r="H146" s="19">
        <f t="shared" si="70"/>
        <v>35.190000000000005</v>
      </c>
      <c r="I146" s="19">
        <f t="shared" si="70"/>
        <v>73.61</v>
      </c>
      <c r="J146" s="19">
        <f t="shared" si="70"/>
        <v>722.45</v>
      </c>
      <c r="K146" s="25"/>
      <c r="L146" s="19">
        <f t="shared" ref="L146" si="71">SUM(L139:L145)</f>
        <v>69.88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520</v>
      </c>
      <c r="G157" s="32">
        <f t="shared" ref="G157" si="74">G146+G156</f>
        <v>27.09</v>
      </c>
      <c r="H157" s="32">
        <f t="shared" ref="H157" si="75">H146+H156</f>
        <v>35.190000000000005</v>
      </c>
      <c r="I157" s="32">
        <f t="shared" ref="I157" si="76">I146+I156</f>
        <v>73.61</v>
      </c>
      <c r="J157" s="32">
        <f t="shared" ref="J157:L157" si="77">J146+J156</f>
        <v>722.45</v>
      </c>
      <c r="K157" s="32"/>
      <c r="L157" s="32">
        <f t="shared" si="77"/>
        <v>69.88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175</v>
      </c>
      <c r="G158" s="40">
        <v>12.3</v>
      </c>
      <c r="H158" s="40">
        <v>29.5</v>
      </c>
      <c r="I158" s="40">
        <v>16.579999999999998</v>
      </c>
      <c r="J158" s="40">
        <v>383</v>
      </c>
      <c r="K158" s="41">
        <v>259</v>
      </c>
      <c r="L158" s="40">
        <v>51.98</v>
      </c>
    </row>
    <row r="159" spans="1:12" ht="15" x14ac:dyDescent="0.25">
      <c r="A159" s="23"/>
      <c r="B159" s="15"/>
      <c r="C159" s="11"/>
      <c r="D159" s="6" t="s">
        <v>26</v>
      </c>
      <c r="E159" s="42" t="s">
        <v>60</v>
      </c>
      <c r="F159" s="43">
        <v>20</v>
      </c>
      <c r="G159" s="43">
        <v>4.6399999999999997</v>
      </c>
      <c r="H159" s="43">
        <v>5.9</v>
      </c>
      <c r="I159" s="43">
        <v>0</v>
      </c>
      <c r="J159" s="43">
        <v>72</v>
      </c>
      <c r="K159" s="44">
        <v>15</v>
      </c>
      <c r="L159" s="43">
        <v>13.4</v>
      </c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0.11</v>
      </c>
      <c r="H160" s="43">
        <v>0.01</v>
      </c>
      <c r="I160" s="43">
        <v>13.68</v>
      </c>
      <c r="J160" s="43">
        <v>55.8</v>
      </c>
      <c r="K160" s="44">
        <v>377</v>
      </c>
      <c r="L160" s="43">
        <v>4.3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2.2799999999999998</v>
      </c>
      <c r="H161" s="43">
        <v>0.24</v>
      </c>
      <c r="I161" s="43">
        <v>14.1</v>
      </c>
      <c r="J161" s="43">
        <v>69</v>
      </c>
      <c r="K161" s="44" t="s">
        <v>47</v>
      </c>
      <c r="L161" s="43">
        <v>2.1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65</v>
      </c>
      <c r="E163" s="42" t="s">
        <v>68</v>
      </c>
      <c r="F163" s="43">
        <v>30</v>
      </c>
      <c r="G163" s="43">
        <v>6.15</v>
      </c>
      <c r="H163" s="43">
        <v>3</v>
      </c>
      <c r="I163" s="43">
        <v>20</v>
      </c>
      <c r="J163" s="43">
        <v>98</v>
      </c>
      <c r="K163" s="44" t="s">
        <v>47</v>
      </c>
      <c r="L163" s="43">
        <v>4.2</v>
      </c>
    </row>
    <row r="164" spans="1:12" ht="15" x14ac:dyDescent="0.25">
      <c r="A164" s="23"/>
      <c r="B164" s="15"/>
      <c r="C164" s="11"/>
      <c r="D164" s="6" t="s">
        <v>66</v>
      </c>
      <c r="E164" s="42" t="s">
        <v>46</v>
      </c>
      <c r="F164" s="43">
        <v>60</v>
      </c>
      <c r="G164" s="43">
        <v>0.66</v>
      </c>
      <c r="H164" s="43">
        <v>0.12</v>
      </c>
      <c r="I164" s="43">
        <v>2.2799999999999998</v>
      </c>
      <c r="J164" s="43">
        <v>13.2</v>
      </c>
      <c r="K164" s="44">
        <v>71</v>
      </c>
      <c r="L164" s="43">
        <v>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26.140000000000004</v>
      </c>
      <c r="H165" s="19">
        <f t="shared" si="78"/>
        <v>38.769999999999996</v>
      </c>
      <c r="I165" s="19">
        <f t="shared" si="78"/>
        <v>66.64</v>
      </c>
      <c r="J165" s="19">
        <f t="shared" si="78"/>
        <v>691</v>
      </c>
      <c r="K165" s="25"/>
      <c r="L165" s="19">
        <f t="shared" ref="L165" si="79">SUM(L158:L164)</f>
        <v>84.97999999999999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515</v>
      </c>
      <c r="G176" s="32">
        <f t="shared" ref="G176" si="82">G165+G175</f>
        <v>26.140000000000004</v>
      </c>
      <c r="H176" s="32">
        <f t="shared" ref="H176" si="83">H165+H175</f>
        <v>38.769999999999996</v>
      </c>
      <c r="I176" s="32">
        <f t="shared" ref="I176" si="84">I165+I175</f>
        <v>66.64</v>
      </c>
      <c r="J176" s="32">
        <f t="shared" ref="J176:L176" si="85">J165+J175</f>
        <v>691</v>
      </c>
      <c r="K176" s="32"/>
      <c r="L176" s="32">
        <f t="shared" si="85"/>
        <v>84.97999999999999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205</v>
      </c>
      <c r="G177" s="40">
        <v>4.9800000000000004</v>
      </c>
      <c r="H177" s="40">
        <v>10.46</v>
      </c>
      <c r="I177" s="40">
        <v>32.619999999999997</v>
      </c>
      <c r="J177" s="40">
        <v>245.02</v>
      </c>
      <c r="K177" s="41">
        <v>182</v>
      </c>
      <c r="L177" s="40">
        <v>16.920000000000002</v>
      </c>
    </row>
    <row r="178" spans="1:12" ht="15" x14ac:dyDescent="0.25">
      <c r="A178" s="23"/>
      <c r="B178" s="15"/>
      <c r="C178" s="11"/>
      <c r="D178" s="6" t="s">
        <v>26</v>
      </c>
      <c r="E178" s="42" t="s">
        <v>55</v>
      </c>
      <c r="F178" s="43">
        <v>40</v>
      </c>
      <c r="G178" s="43">
        <v>2.36</v>
      </c>
      <c r="H178" s="43">
        <v>7.49</v>
      </c>
      <c r="I178" s="43">
        <v>14.89</v>
      </c>
      <c r="J178" s="43">
        <v>136</v>
      </c>
      <c r="K178" s="44">
        <v>1</v>
      </c>
      <c r="L178" s="43">
        <v>9.1</v>
      </c>
    </row>
    <row r="179" spans="1:12" ht="15" x14ac:dyDescent="0.25">
      <c r="A179" s="23"/>
      <c r="B179" s="15"/>
      <c r="C179" s="11"/>
      <c r="D179" s="7" t="s">
        <v>22</v>
      </c>
      <c r="E179" s="42" t="s">
        <v>70</v>
      </c>
      <c r="F179" s="43">
        <v>180</v>
      </c>
      <c r="G179" s="43">
        <v>0.9</v>
      </c>
      <c r="H179" s="43">
        <v>0.01</v>
      </c>
      <c r="I179" s="43">
        <v>18.18</v>
      </c>
      <c r="J179" s="43">
        <v>76.319999999999993</v>
      </c>
      <c r="K179" s="44">
        <v>389</v>
      </c>
      <c r="L179" s="43">
        <v>27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2.2799999999999998</v>
      </c>
      <c r="H180" s="43">
        <v>0.24</v>
      </c>
      <c r="I180" s="43">
        <v>14.1</v>
      </c>
      <c r="J180" s="43">
        <v>36</v>
      </c>
      <c r="K180" s="44" t="s">
        <v>47</v>
      </c>
      <c r="L180" s="43">
        <v>2.1</v>
      </c>
    </row>
    <row r="181" spans="1:12" ht="15" x14ac:dyDescent="0.25">
      <c r="A181" s="23"/>
      <c r="B181" s="15"/>
      <c r="C181" s="11"/>
      <c r="D181" s="7" t="s">
        <v>24</v>
      </c>
      <c r="E181" s="42" t="s">
        <v>71</v>
      </c>
      <c r="F181" s="43">
        <v>100</v>
      </c>
      <c r="G181" s="43">
        <v>0.5</v>
      </c>
      <c r="H181" s="43">
        <v>0.5</v>
      </c>
      <c r="I181" s="43">
        <v>11.76</v>
      </c>
      <c r="J181" s="43">
        <v>58.75</v>
      </c>
      <c r="K181" s="44">
        <v>338</v>
      </c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11.02</v>
      </c>
      <c r="H184" s="19">
        <f t="shared" si="86"/>
        <v>18.700000000000003</v>
      </c>
      <c r="I184" s="19">
        <f t="shared" si="86"/>
        <v>91.55</v>
      </c>
      <c r="J184" s="19">
        <f t="shared" si="86"/>
        <v>552.08999999999992</v>
      </c>
      <c r="K184" s="25"/>
      <c r="L184" s="19">
        <f t="shared" ref="L184" si="87">SUM(L177:L183)</f>
        <v>67.12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555</v>
      </c>
      <c r="G195" s="32">
        <f t="shared" ref="G195" si="90">G184+G194</f>
        <v>11.02</v>
      </c>
      <c r="H195" s="32">
        <f t="shared" ref="H195" si="91">H184+H194</f>
        <v>18.700000000000003</v>
      </c>
      <c r="I195" s="32">
        <f t="shared" ref="I195" si="92">I184+I194</f>
        <v>91.55</v>
      </c>
      <c r="J195" s="32">
        <f t="shared" ref="J195:L195" si="93">J184+J194</f>
        <v>552.08999999999992</v>
      </c>
      <c r="K195" s="32"/>
      <c r="L195" s="32">
        <f t="shared" si="93"/>
        <v>67.12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23.594000000000001</v>
      </c>
      <c r="H196" s="34">
        <f t="shared" si="94"/>
        <v>25.675999999999998</v>
      </c>
      <c r="I196" s="34">
        <f t="shared" si="94"/>
        <v>65.948000000000008</v>
      </c>
      <c r="J196" s="34">
        <f t="shared" si="94"/>
        <v>567.96600000000012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73.592000000000013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2024-09-24T05:58:11Z</dcterms:modified>
</cp:coreProperties>
</file>